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nicoleta.popescu</author>
  </authors>
  <commentList>
    <comment ref="D57" authorId="0">
      <text>
        <r>
          <rPr>
            <b/>
            <sz val="8"/>
            <rFont val="Tahoma"/>
            <family val="2"/>
          </rPr>
          <t>nicoleta.popescu:</t>
        </r>
        <r>
          <rPr>
            <sz val="8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rFont val="Tahoma"/>
            <family val="2"/>
          </rPr>
          <t>nicoleta.popescu:</t>
        </r>
        <r>
          <rPr>
            <sz val="8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<sst xmlns="http://schemas.openxmlformats.org/spreadsheetml/2006/main" count="242" uniqueCount="178">
  <si>
    <t>APM Dambovita</t>
  </si>
  <si>
    <t>Anexa 1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</si>
  <si>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</si>
  <si>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</si>
  <si>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</si>
  <si>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</si>
  <si>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</si>
  <si>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</si>
  <si>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</si>
  <si>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</si>
  <si>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</si>
  <si>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</si>
  <si>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</si>
  <si>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</si>
  <si>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</si>
  <si>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</si>
  <si>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</si>
  <si>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</si>
  <si>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</si>
  <si>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</si>
  <si>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</si>
  <si>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</si>
  <si>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</si>
  <si>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</si>
  <si>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</si>
  <si>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</si>
  <si>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</si>
  <si>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</si>
  <si>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</si>
  <si>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</si>
  <si>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</si>
  <si>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</si>
  <si>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</si>
  <si>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</si>
  <si>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</si>
  <si>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</si>
  <si>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</si>
  <si>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</si>
  <si>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</si>
  <si>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</si>
  <si>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</si>
  <si>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</si>
  <si>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</si>
  <si>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</si>
  <si>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</si>
  <si>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</si>
  <si>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</si>
  <si>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</si>
  <si>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</si>
  <si>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</si>
  <si>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</si>
  <si>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</si>
  <si>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</si>
  <si>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</si>
  <si>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</si>
  <si>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</si>
  <si>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</si>
  <si>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</si>
  <si>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</si>
  <si>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</si>
  <si>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</si>
  <si>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</si>
  <si>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</si>
  <si>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</si>
  <si>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</si>
  <si>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</si>
  <si>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</si>
  <si>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</si>
  <si>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</si>
  <si>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</si>
  <si>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1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</si>
  <si>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</si>
  <si>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</si>
  <si>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</si>
  <si>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</si>
  <si>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</si>
  <si>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</si>
  <si>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</si>
  <si>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</si>
  <si>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</si>
  <si>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</si>
  <si>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</si>
  <si>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</si>
  <si>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</si>
  <si>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</si>
  <si>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</si>
  <si>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</si>
  <si>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</si>
  <si>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</si>
  <si>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</si>
  <si>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</si>
  <si>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</si>
  <si>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</si>
  <si>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</si>
  <si>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</si>
  <si>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</si>
  <si>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</si>
  <si>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</si>
  <si>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</si>
  <si>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</si>
  <si>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</si>
  <si>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</si>
  <si>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</si>
  <si>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</si>
  <si>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</si>
  <si>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</si>
  <si>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</si>
  <si>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</si>
  <si>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</si>
  <si>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</si>
  <si>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</si>
  <si>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</si>
  <si>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</si>
  <si>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</si>
  <si>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</si>
  <si>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</si>
  <si>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</si>
  <si>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</si>
  <si>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</si>
  <si>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</si>
  <si>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</si>
  <si>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</si>
  <si>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</si>
  <si>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</si>
  <si>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</si>
  <si>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</si>
  <si>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</si>
  <si>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</si>
  <si>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</si>
  <si>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</si>
  <si>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</si>
  <si>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</si>
  <si>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</si>
  <si>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</si>
  <si>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</si>
  <si>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</si>
  <si>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</si>
  <si>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</si>
  <si>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</si>
  <si>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</si>
  <si>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</si>
  <si>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</si>
  <si>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</si>
  <si>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</si>
  <si>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</si>
  <si>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</si>
  <si>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</si>
  <si>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</si>
  <si>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</si>
  <si>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</si>
  <si>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</si>
  <si>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</si>
  <si>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</si>
  <si>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</si>
  <si>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</si>
  <si>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</si>
  <si>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</si>
  <si>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</si>
  <si>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</si>
  <si>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</si>
  <si>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1"/>
        <rFont val="Arial"/>
        <family val="2"/>
      </rPr>
      <t>(ct.1000000+1010000+1020101+1020102+1030000+1040101+1040102+ 1050100+ 1050200+ 1050300+1050400+1050500+ 1060000+ 1320000+ 1330000+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</si>
  <si>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</si>
  <si>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</si>
  <si>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</si>
  <si>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</si>
  <si>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</si>
  <si>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</si>
  <si>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</si>
  <si>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</si>
  <si>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</si>
  <si>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</si>
  <si>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</si>
  <si>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</si>
  <si>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</si>
  <si>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</si>
  <si>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</si>
  <si>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</si>
  <si>
    <t>BILANT la data de 31.12.2015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</si>
</sst>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NumberFormat="1" applyAlignment="1">
      <alignment horizontal="right" vertical="center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6" applyNumberFormat="1" applyFont="1" applyFill="1" applyBorder="1" applyAlignment="1">
      <alignment horizontal="left" vertical="center" wrapText="1"/>
      <protection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22" fillId="0" borderId="11" xfId="56" applyNumberFormat="1" applyFont="1" applyFill="1" applyBorder="1" applyAlignment="1">
      <alignment horizontal="center" vertical="center" wrapText="1"/>
      <protection/>
    </xf>
    <xf numFmtId="0" fontId="18" fillId="0" borderId="11" xfId="55" applyNumberFormat="1" applyFont="1" applyFill="1" applyBorder="1" applyAlignment="1">
      <alignment vertical="top" wrapText="1"/>
      <protection/>
    </xf>
    <xf numFmtId="0" fontId="0" fillId="0" borderId="11" xfId="0" applyNumberFormat="1" applyFill="1" applyBorder="1" applyAlignment="1" applyProtection="1">
      <alignment horizontal="right" vertical="center"/>
      <protection locked="0"/>
    </xf>
    <xf numFmtId="0" fontId="20" fillId="0" borderId="11" xfId="55" applyNumberFormat="1" applyFont="1" applyFill="1" applyBorder="1" applyAlignment="1">
      <alignment vertical="top" wrapText="1"/>
      <protection/>
    </xf>
    <xf numFmtId="0" fontId="23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12" xfId="56" applyNumberFormat="1" applyFont="1" applyFill="1" applyBorder="1" applyAlignment="1">
      <alignment horizontal="right" vertical="center" wrapText="1"/>
      <protection/>
    </xf>
    <xf numFmtId="0" fontId="22" fillId="0" borderId="13" xfId="56" applyNumberFormat="1" applyFont="1" applyFill="1" applyBorder="1" applyAlignment="1">
      <alignment horizontal="right" vertical="center" wrapText="1"/>
      <protection/>
    </xf>
    <xf numFmtId="0" fontId="22" fillId="0" borderId="11" xfId="56" applyNumberFormat="1" applyFont="1" applyFill="1" applyBorder="1" applyAlignment="1">
      <alignment horizontal="right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>
      <alignment horizontal="right" vertical="center" wrapText="1"/>
    </xf>
    <xf numFmtId="0" fontId="0" fillId="0" borderId="13" xfId="0" applyNumberFormat="1" applyBorder="1" applyAlignment="1">
      <alignment horizontal="right" vertical="center" wrapText="1"/>
    </xf>
    <xf numFmtId="0" fontId="0" fillId="0" borderId="11" xfId="0" applyNumberFormat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18" fillId="0" borderId="10" xfId="55" applyNumberFormat="1" applyFont="1" applyFill="1" applyBorder="1" applyAlignment="1">
      <alignment vertical="top" wrapText="1"/>
      <protection/>
    </xf>
    <xf numFmtId="0" fontId="22" fillId="0" borderId="14" xfId="56" applyNumberFormat="1" applyFont="1" applyFill="1" applyBorder="1" applyAlignment="1">
      <alignment horizontal="center" vertical="center" wrapText="1"/>
      <protection/>
    </xf>
    <xf numFmtId="0" fontId="18" fillId="0" borderId="15" xfId="55" applyNumberFormat="1" applyFont="1" applyFill="1" applyBorder="1" applyAlignment="1">
      <alignment vertical="top" wrapText="1"/>
      <protection/>
    </xf>
    <xf numFmtId="0" fontId="22" fillId="0" borderId="0" xfId="56" applyNumberFormat="1" applyFont="1" applyFill="1" applyBorder="1" applyAlignment="1">
      <alignment horizontal="center" vertical="center" wrapText="1"/>
      <protection/>
    </xf>
    <xf numFmtId="0" fontId="25" fillId="0" borderId="0" xfId="55" applyNumberFormat="1" applyFont="1" applyFill="1" applyBorder="1" applyAlignment="1">
      <alignment vertical="top" wrapText="1"/>
      <protection/>
    </xf>
    <xf numFmtId="0" fontId="23" fillId="0" borderId="0" xfId="56" applyNumberFormat="1" applyFont="1" applyFill="1" applyBorder="1" applyAlignment="1">
      <alignment horizontal="center" vertical="center" wrapText="1"/>
      <protection/>
    </xf>
    <xf numFmtId="0" fontId="23" fillId="0" borderId="0" xfId="56" applyNumberFormat="1" applyFont="1" applyFill="1" applyBorder="1" applyAlignment="1">
      <alignment horizontal="right" vertical="center" wrapText="1"/>
      <protection/>
    </xf>
    <xf numFmtId="0" fontId="22" fillId="0" borderId="0" xfId="56" applyNumberFormat="1" applyFont="1" applyFill="1" applyBorder="1" applyAlignment="1">
      <alignment horizontal="right" vertical="center" wrapText="1"/>
      <protection/>
    </xf>
    <xf numFmtId="0" fontId="25" fillId="0" borderId="0" xfId="55" applyNumberFormat="1" applyFont="1" applyFill="1" applyAlignment="1">
      <alignment wrapText="1"/>
      <protection/>
    </xf>
    <xf numFmtId="0" fontId="0" fillId="0" borderId="0" xfId="0" applyNumberFormat="1" applyFill="1" applyAlignment="1">
      <alignment vertical="center" wrapText="1"/>
    </xf>
    <xf numFmtId="0" fontId="26" fillId="0" borderId="0" xfId="56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0" xfId="0" applyNumberFormat="1" applyFont="1" applyFill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BILAN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PageLayoutView="0" workbookViewId="0" topLeftCell="A79">
      <selection activeCell="D90" sqref="D90"/>
    </sheetView>
  </sheetViews>
  <sheetFormatPr defaultColWidth="0" defaultRowHeight="15"/>
  <cols>
    <col min="1" max="1" width="6.28125" style="67" customWidth="1"/>
    <col min="2" max="2" width="60.57421875" style="61" customWidth="1"/>
    <col min="3" max="3" width="7.421875" style="68" customWidth="1"/>
    <col min="4" max="4" width="15.140625" style="69" customWidth="1"/>
    <col min="5" max="5" width="15.7109375" style="70" customWidth="1"/>
    <col min="6" max="6" width="22.00390625" style="32" customWidth="1"/>
    <col min="7" max="16384" width="0" style="6" hidden="1" customWidth="1"/>
  </cols>
  <sheetData>
    <row r="1" spans="1:6" ht="15">
      <c r="A1" s="1" t="s">
        <v>0</v>
      </c>
      <c r="B1" s="1"/>
      <c r="C1" s="2"/>
      <c r="D1" s="3"/>
      <c r="E1" s="4"/>
      <c r="F1" s="5"/>
    </row>
    <row r="2" spans="1:6" ht="15">
      <c r="A2" s="7"/>
      <c r="B2" s="7"/>
      <c r="C2" s="2"/>
      <c r="D2" s="3"/>
      <c r="E2" s="8" t="s">
        <v>1</v>
      </c>
      <c r="F2" s="5"/>
    </row>
    <row r="3" spans="1:6" ht="15">
      <c r="A3" s="9"/>
      <c r="B3" s="9"/>
      <c r="C3" s="2"/>
      <c r="D3" s="3"/>
      <c r="E3" s="4"/>
      <c r="F3" s="5"/>
    </row>
    <row r="4" spans="1:6" ht="15">
      <c r="A4" s="10"/>
      <c r="B4" s="11"/>
      <c r="C4" s="2"/>
      <c r="D4" s="3"/>
      <c r="E4" s="4"/>
      <c r="F4" s="5"/>
    </row>
    <row r="5" spans="1:256" ht="15">
      <c r="A5" s="10"/>
      <c r="B5" s="11"/>
      <c r="C5" s="2"/>
      <c r="D5" s="3"/>
      <c r="E5" s="8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6" ht="15">
      <c r="A6" s="14" t="s">
        <v>177</v>
      </c>
      <c r="B6" s="14"/>
      <c r="C6" s="14"/>
      <c r="D6" s="14"/>
      <c r="E6" s="14"/>
      <c r="F6" s="5"/>
    </row>
    <row r="7" spans="1:6" ht="15">
      <c r="A7" s="15"/>
      <c r="B7" s="16"/>
      <c r="C7" s="16"/>
      <c r="D7" s="16"/>
      <c r="E7" s="16"/>
      <c r="F7" s="5"/>
    </row>
    <row r="8" spans="1:256" ht="15">
      <c r="A8" s="17" t="s">
        <v>2</v>
      </c>
      <c r="B8" s="11"/>
      <c r="C8" s="2"/>
      <c r="D8" s="3"/>
      <c r="E8" s="18" t="s">
        <v>3</v>
      </c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5" customFormat="1" ht="38.25">
      <c r="A9" s="21" t="s">
        <v>4</v>
      </c>
      <c r="B9" s="21" t="s">
        <v>5</v>
      </c>
      <c r="C9" s="21" t="s">
        <v>6</v>
      </c>
      <c r="D9" s="21" t="s">
        <v>7</v>
      </c>
      <c r="E9" s="21" t="s">
        <v>8</v>
      </c>
      <c r="F9" s="22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0" customFormat="1" ht="15">
      <c r="A10" s="26" t="s">
        <v>9</v>
      </c>
      <c r="B10" s="21" t="s">
        <v>10</v>
      </c>
      <c r="C10" s="26" t="s">
        <v>11</v>
      </c>
      <c r="D10" s="26">
        <v>1</v>
      </c>
      <c r="E10" s="26">
        <v>2</v>
      </c>
      <c r="F10" s="27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5">
      <c r="A11" s="30" t="s">
        <v>12</v>
      </c>
      <c r="B11" s="31" t="s">
        <v>13</v>
      </c>
      <c r="C11" s="30" t="s">
        <v>14</v>
      </c>
      <c r="D11" s="30" t="s">
        <v>15</v>
      </c>
      <c r="E11" s="30" t="s">
        <v>15</v>
      </c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15">
      <c r="A12" s="30" t="s">
        <v>16</v>
      </c>
      <c r="B12" s="31" t="s">
        <v>17</v>
      </c>
      <c r="C12" s="30" t="s">
        <v>18</v>
      </c>
      <c r="D12" s="30" t="s">
        <v>15</v>
      </c>
      <c r="E12" s="30" t="s">
        <v>15</v>
      </c>
      <c r="F12" s="35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60">
      <c r="A13" s="38" t="s">
        <v>19</v>
      </c>
      <c r="B13" s="39" t="s">
        <v>20</v>
      </c>
      <c r="C13" s="30" t="s">
        <v>21</v>
      </c>
      <c r="D13" s="40">
        <v>23811</v>
      </c>
      <c r="E13" s="40">
        <v>23811</v>
      </c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90">
      <c r="A14" s="38" t="s">
        <v>22</v>
      </c>
      <c r="B14" s="39" t="s">
        <v>23</v>
      </c>
      <c r="C14" s="30" t="s">
        <v>24</v>
      </c>
      <c r="D14" s="40">
        <v>288990</v>
      </c>
      <c r="E14" s="40">
        <v>247281</v>
      </c>
      <c r="F14" s="35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45">
      <c r="A15" s="38" t="s">
        <v>25</v>
      </c>
      <c r="B15" s="39" t="s">
        <v>26</v>
      </c>
      <c r="C15" s="30" t="s">
        <v>27</v>
      </c>
      <c r="D15" s="40">
        <v>2153286</v>
      </c>
      <c r="E15" s="40">
        <v>2169236</v>
      </c>
      <c r="F15" s="35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15">
      <c r="A16" s="38" t="s">
        <v>28</v>
      </c>
      <c r="B16" s="39" t="s">
        <v>29</v>
      </c>
      <c r="C16" s="30" t="s">
        <v>30</v>
      </c>
      <c r="D16" s="40"/>
      <c r="E16" s="40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90">
      <c r="A17" s="38" t="s">
        <v>31</v>
      </c>
      <c r="B17" s="39" t="s">
        <v>32</v>
      </c>
      <c r="C17" s="30" t="s">
        <v>33</v>
      </c>
      <c r="D17" s="40"/>
      <c r="E17" s="40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42.75">
      <c r="A18" s="38"/>
      <c r="B18" s="41" t="s">
        <v>34</v>
      </c>
      <c r="C18" s="30" t="s">
        <v>35</v>
      </c>
      <c r="D18" s="40"/>
      <c r="E18" s="40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60">
      <c r="A19" s="38" t="s">
        <v>36</v>
      </c>
      <c r="B19" s="39" t="s">
        <v>37</v>
      </c>
      <c r="C19" s="30" t="s">
        <v>38</v>
      </c>
      <c r="D19" s="40"/>
      <c r="E19" s="40"/>
      <c r="F19" s="35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57">
      <c r="A20" s="38"/>
      <c r="B20" s="41" t="s">
        <v>39</v>
      </c>
      <c r="C20" s="30" t="s">
        <v>40</v>
      </c>
      <c r="D20" s="40"/>
      <c r="E20" s="40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30">
      <c r="A21" s="38" t="s">
        <v>41</v>
      </c>
      <c r="B21" s="39" t="s">
        <v>42</v>
      </c>
      <c r="C21" s="30" t="s">
        <v>43</v>
      </c>
      <c r="D21" s="42">
        <f>D13+D14+D15+D16+D17+D19</f>
        <v>2466087</v>
      </c>
      <c r="E21" s="42">
        <f>E13+E14+E15+E16+E17+E19</f>
        <v>2440328</v>
      </c>
      <c r="F21" s="43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15">
      <c r="A22" s="38"/>
      <c r="B22" s="39" t="s">
        <v>44</v>
      </c>
      <c r="C22" s="30" t="s">
        <v>45</v>
      </c>
      <c r="D22" s="46" t="s">
        <v>15</v>
      </c>
      <c r="E22" s="46" t="s">
        <v>15</v>
      </c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255">
      <c r="A23" s="38" t="s">
        <v>19</v>
      </c>
      <c r="B23" s="39" t="s">
        <v>46</v>
      </c>
      <c r="C23" s="30" t="s">
        <v>47</v>
      </c>
      <c r="D23" s="40">
        <v>316204</v>
      </c>
      <c r="E23" s="40">
        <v>319724</v>
      </c>
      <c r="F23" s="35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30">
      <c r="A24" s="38" t="s">
        <v>22</v>
      </c>
      <c r="B24" s="39" t="s">
        <v>48</v>
      </c>
      <c r="C24" s="30" t="s">
        <v>49</v>
      </c>
      <c r="D24" s="47" t="s">
        <v>15</v>
      </c>
      <c r="E24" s="47" t="s">
        <v>15</v>
      </c>
      <c r="F24" s="43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35">
      <c r="A25" s="38" t="s">
        <v>50</v>
      </c>
      <c r="B25" s="39" t="s">
        <v>51</v>
      </c>
      <c r="C25" s="30" t="s">
        <v>52</v>
      </c>
      <c r="D25" s="40"/>
      <c r="E25" s="40"/>
      <c r="F25" s="35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30">
      <c r="A26" s="38"/>
      <c r="B26" s="39" t="s">
        <v>53</v>
      </c>
      <c r="C26" s="30">
        <v>21.1</v>
      </c>
      <c r="D26" s="47" t="s">
        <v>15</v>
      </c>
      <c r="E26" s="40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75">
      <c r="A27" s="38"/>
      <c r="B27" s="39" t="s">
        <v>54</v>
      </c>
      <c r="C27" s="30" t="s">
        <v>55</v>
      </c>
      <c r="D27" s="40"/>
      <c r="E27" s="40"/>
      <c r="F27" s="35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28.5">
      <c r="A28" s="38"/>
      <c r="B28" s="41" t="s">
        <v>56</v>
      </c>
      <c r="C28" s="30" t="s">
        <v>57</v>
      </c>
      <c r="D28" s="47" t="s">
        <v>15</v>
      </c>
      <c r="E28" s="47" t="s">
        <v>15</v>
      </c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50">
      <c r="A29" s="38" t="s">
        <v>50</v>
      </c>
      <c r="B29" s="39" t="s">
        <v>58</v>
      </c>
      <c r="C29" s="30" t="s">
        <v>59</v>
      </c>
      <c r="D29" s="40"/>
      <c r="E29" s="40"/>
      <c r="F29" s="35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42.75">
      <c r="A30" s="38"/>
      <c r="B30" s="41" t="s">
        <v>60</v>
      </c>
      <c r="C30" s="30" t="s">
        <v>61</v>
      </c>
      <c r="D30" s="40"/>
      <c r="E30" s="40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210">
      <c r="A31" s="38" t="s">
        <v>50</v>
      </c>
      <c r="B31" s="39" t="s">
        <v>62</v>
      </c>
      <c r="C31" s="30" t="s">
        <v>63</v>
      </c>
      <c r="D31" s="40"/>
      <c r="E31" s="40"/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42.75">
      <c r="A32" s="38"/>
      <c r="B32" s="41" t="s">
        <v>64</v>
      </c>
      <c r="C32" s="30" t="s">
        <v>65</v>
      </c>
      <c r="D32" s="40"/>
      <c r="E32" s="40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120">
      <c r="A33" s="38"/>
      <c r="B33" s="39" t="s">
        <v>66</v>
      </c>
      <c r="C33" s="30" t="s">
        <v>67</v>
      </c>
      <c r="D33" s="40"/>
      <c r="E33" s="40"/>
      <c r="F33" s="35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15">
      <c r="A34" s="38"/>
      <c r="B34" s="39" t="s">
        <v>68</v>
      </c>
      <c r="C34" s="30" t="s">
        <v>69</v>
      </c>
      <c r="D34" s="42">
        <f>D25+D29+D31+D33</f>
        <v>0</v>
      </c>
      <c r="E34" s="42">
        <f>E25+E29+E31+E33</f>
        <v>0</v>
      </c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15">
      <c r="A35" s="38" t="s">
        <v>25</v>
      </c>
      <c r="B35" s="39" t="s">
        <v>70</v>
      </c>
      <c r="C35" s="30" t="s">
        <v>71</v>
      </c>
      <c r="D35" s="40"/>
      <c r="E35" s="40"/>
      <c r="F35" s="35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15">
      <c r="A36" s="38" t="s">
        <v>28</v>
      </c>
      <c r="B36" s="39" t="s">
        <v>72</v>
      </c>
      <c r="C36" s="30" t="s">
        <v>73</v>
      </c>
      <c r="D36" s="47" t="s">
        <v>15</v>
      </c>
      <c r="E36" s="47" t="s">
        <v>15</v>
      </c>
      <c r="F36" s="43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255">
      <c r="A37" s="38" t="s">
        <v>50</v>
      </c>
      <c r="B37" s="39" t="s">
        <v>74</v>
      </c>
      <c r="C37" s="30" t="s">
        <v>75</v>
      </c>
      <c r="D37" s="40"/>
      <c r="E37" s="40"/>
      <c r="F37" s="35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42.75">
      <c r="A38" s="38"/>
      <c r="B38" s="41" t="s">
        <v>76</v>
      </c>
      <c r="C38" s="30" t="s">
        <v>77</v>
      </c>
      <c r="D38" s="40">
        <v>4493</v>
      </c>
      <c r="E38" s="40">
        <v>4693</v>
      </c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5">
      <c r="A39" s="38" t="s">
        <v>50</v>
      </c>
      <c r="B39" s="39" t="s">
        <v>78</v>
      </c>
      <c r="C39" s="30" t="s">
        <v>79</v>
      </c>
      <c r="D39" s="47" t="s">
        <v>15</v>
      </c>
      <c r="E39" s="47" t="s">
        <v>15</v>
      </c>
      <c r="F39" s="35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80">
      <c r="A40" s="38" t="s">
        <v>50</v>
      </c>
      <c r="B40" s="39" t="s">
        <v>80</v>
      </c>
      <c r="C40" s="30" t="s">
        <v>81</v>
      </c>
      <c r="D40" s="40">
        <v>1138</v>
      </c>
      <c r="E40" s="40">
        <v>1138</v>
      </c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28.5">
      <c r="A41" s="38"/>
      <c r="B41" s="41" t="s">
        <v>82</v>
      </c>
      <c r="C41" s="30" t="s">
        <v>83</v>
      </c>
      <c r="D41" s="40"/>
      <c r="E41" s="40">
        <v>150</v>
      </c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ht="15">
      <c r="A42" s="38" t="s">
        <v>50</v>
      </c>
      <c r="B42" s="39" t="s">
        <v>78</v>
      </c>
      <c r="C42" s="30" t="s">
        <v>84</v>
      </c>
      <c r="D42" s="47" t="s">
        <v>15</v>
      </c>
      <c r="E42" s="47" t="s">
        <v>15</v>
      </c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30">
      <c r="A43" s="38"/>
      <c r="B43" s="39" t="s">
        <v>85</v>
      </c>
      <c r="C43" s="30" t="s">
        <v>86</v>
      </c>
      <c r="D43" s="42">
        <f>D37+D38+D40+D41</f>
        <v>5631</v>
      </c>
      <c r="E43" s="42">
        <f>E37+E38+E40+E41</f>
        <v>5981</v>
      </c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90">
      <c r="A44" s="38" t="s">
        <v>31</v>
      </c>
      <c r="B44" s="39" t="s">
        <v>87</v>
      </c>
      <c r="C44" s="30" t="s">
        <v>88</v>
      </c>
      <c r="D44" s="42"/>
      <c r="E44" s="42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28.5">
      <c r="A45" s="38"/>
      <c r="B45" s="41" t="s">
        <v>89</v>
      </c>
      <c r="C45" s="30" t="s">
        <v>90</v>
      </c>
      <c r="D45" s="42"/>
      <c r="E45" s="42"/>
      <c r="F45" s="35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5">
      <c r="A46" s="38" t="s">
        <v>36</v>
      </c>
      <c r="B46" s="39" t="s">
        <v>91</v>
      </c>
      <c r="C46" s="30" t="s">
        <v>92</v>
      </c>
      <c r="D46" s="40"/>
      <c r="E46" s="40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30">
      <c r="A47" s="38" t="s">
        <v>41</v>
      </c>
      <c r="B47" s="39" t="s">
        <v>93</v>
      </c>
      <c r="C47" s="30" t="s">
        <v>94</v>
      </c>
      <c r="D47" s="42">
        <f>D23+D34+D35+D43+D44+D45+D46</f>
        <v>321835</v>
      </c>
      <c r="E47" s="42">
        <f>E23+E34+E35+E43+E44+E45+E46</f>
        <v>325705</v>
      </c>
      <c r="F47" s="43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ht="15">
      <c r="A48" s="38" t="s">
        <v>95</v>
      </c>
      <c r="B48" s="39" t="s">
        <v>96</v>
      </c>
      <c r="C48" s="30" t="s">
        <v>97</v>
      </c>
      <c r="D48" s="42">
        <f>D21+D47</f>
        <v>2787922</v>
      </c>
      <c r="E48" s="42">
        <f>E21+E47</f>
        <v>2766033</v>
      </c>
      <c r="F48" s="43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ht="15">
      <c r="A49" s="30" t="s">
        <v>98</v>
      </c>
      <c r="B49" s="39" t="s">
        <v>99</v>
      </c>
      <c r="C49" s="30" t="s">
        <v>100</v>
      </c>
      <c r="D49" s="46" t="s">
        <v>15</v>
      </c>
      <c r="E49" s="46" t="s">
        <v>15</v>
      </c>
      <c r="F49" s="35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30">
      <c r="A50" s="38" t="s">
        <v>50</v>
      </c>
      <c r="B50" s="39" t="s">
        <v>101</v>
      </c>
      <c r="C50" s="30" t="s">
        <v>102</v>
      </c>
      <c r="D50" s="46" t="s">
        <v>15</v>
      </c>
      <c r="E50" s="46" t="s">
        <v>15</v>
      </c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75">
      <c r="A51" s="38" t="s">
        <v>19</v>
      </c>
      <c r="B51" s="39" t="s">
        <v>103</v>
      </c>
      <c r="C51" s="30" t="s">
        <v>104</v>
      </c>
      <c r="D51" s="40"/>
      <c r="E51" s="40"/>
      <c r="F51" s="35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42.75">
      <c r="A52" s="38"/>
      <c r="B52" s="41" t="s">
        <v>105</v>
      </c>
      <c r="C52" s="30" t="s">
        <v>106</v>
      </c>
      <c r="D52" s="40"/>
      <c r="E52" s="40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75">
      <c r="A53" s="38" t="s">
        <v>22</v>
      </c>
      <c r="B53" s="39" t="s">
        <v>107</v>
      </c>
      <c r="C53" s="30" t="s">
        <v>108</v>
      </c>
      <c r="D53" s="40"/>
      <c r="E53" s="40"/>
      <c r="F53" s="35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30">
      <c r="A54" s="38" t="s">
        <v>25</v>
      </c>
      <c r="B54" s="39" t="s">
        <v>109</v>
      </c>
      <c r="C54" s="30" t="s">
        <v>110</v>
      </c>
      <c r="D54" s="40"/>
      <c r="E54" s="40"/>
      <c r="F54" s="35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5">
      <c r="A55" s="38" t="s">
        <v>50</v>
      </c>
      <c r="B55" s="39" t="s">
        <v>111</v>
      </c>
      <c r="C55" s="30" t="s">
        <v>112</v>
      </c>
      <c r="D55" s="42">
        <f>D51+D53+D54</f>
        <v>0</v>
      </c>
      <c r="E55" s="42">
        <f>E51+E53+E54</f>
        <v>0</v>
      </c>
      <c r="F55" s="43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ht="30">
      <c r="A56" s="30"/>
      <c r="B56" s="39" t="s">
        <v>113</v>
      </c>
      <c r="C56" s="30" t="s">
        <v>114</v>
      </c>
      <c r="D56" s="47" t="s">
        <v>15</v>
      </c>
      <c r="E56" s="47" t="s">
        <v>15</v>
      </c>
      <c r="F56" s="43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ht="105">
      <c r="A57" s="38" t="s">
        <v>19</v>
      </c>
      <c r="B57" s="39" t="s">
        <v>115</v>
      </c>
      <c r="C57" s="30" t="s">
        <v>116</v>
      </c>
      <c r="D57" s="40">
        <v>1640057</v>
      </c>
      <c r="E57" s="40">
        <v>1664073</v>
      </c>
      <c r="F57" s="35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30">
      <c r="A58" s="38"/>
      <c r="B58" s="39" t="s">
        <v>53</v>
      </c>
      <c r="C58" s="30">
        <v>60.1</v>
      </c>
      <c r="D58" s="47" t="s">
        <v>15</v>
      </c>
      <c r="E58" s="40"/>
      <c r="F58" s="35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57">
      <c r="A59" s="38"/>
      <c r="B59" s="41" t="s">
        <v>117</v>
      </c>
      <c r="C59" s="30" t="s">
        <v>118</v>
      </c>
      <c r="D59" s="40"/>
      <c r="E59" s="40"/>
      <c r="F59" s="35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5">
      <c r="A60" s="38"/>
      <c r="B60" s="41" t="s">
        <v>119</v>
      </c>
      <c r="C60" s="30" t="s">
        <v>120</v>
      </c>
      <c r="D60" s="47"/>
      <c r="E60" s="47"/>
      <c r="F60" s="35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35">
      <c r="A61" s="38" t="s">
        <v>22</v>
      </c>
      <c r="B61" s="39" t="s">
        <v>121</v>
      </c>
      <c r="C61" s="30" t="s">
        <v>122</v>
      </c>
      <c r="D61" s="40">
        <v>39300</v>
      </c>
      <c r="E61" s="40">
        <v>41182</v>
      </c>
      <c r="F61" s="35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5">
      <c r="A62" s="38" t="s">
        <v>50</v>
      </c>
      <c r="B62" s="41" t="s">
        <v>123</v>
      </c>
      <c r="C62" s="30" t="s">
        <v>124</v>
      </c>
      <c r="D62" s="47" t="s">
        <v>15</v>
      </c>
      <c r="E62" s="47" t="s">
        <v>15</v>
      </c>
      <c r="F62" s="35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42.75">
      <c r="A63" s="38"/>
      <c r="B63" s="41" t="s">
        <v>125</v>
      </c>
      <c r="C63" s="30" t="s">
        <v>126</v>
      </c>
      <c r="D63" s="40">
        <v>-19865</v>
      </c>
      <c r="E63" s="40">
        <v>-27539</v>
      </c>
      <c r="F63" s="35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42.75">
      <c r="A64" s="38"/>
      <c r="B64" s="41" t="s">
        <v>127</v>
      </c>
      <c r="C64" s="30" t="s">
        <v>128</v>
      </c>
      <c r="D64" s="40"/>
      <c r="E64" s="40"/>
      <c r="F64" s="35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210">
      <c r="A65" s="38" t="s">
        <v>25</v>
      </c>
      <c r="B65" s="39" t="s">
        <v>129</v>
      </c>
      <c r="C65" s="30" t="s">
        <v>130</v>
      </c>
      <c r="D65" s="40"/>
      <c r="E65" s="40"/>
      <c r="F65" s="35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42.75">
      <c r="A66" s="38"/>
      <c r="B66" s="41" t="s">
        <v>131</v>
      </c>
      <c r="C66" s="30" t="s">
        <v>132</v>
      </c>
      <c r="D66" s="40"/>
      <c r="E66" s="40"/>
      <c r="F66" s="35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120">
      <c r="A67" s="38" t="s">
        <v>28</v>
      </c>
      <c r="B67" s="39" t="s">
        <v>133</v>
      </c>
      <c r="C67" s="30" t="s">
        <v>134</v>
      </c>
      <c r="D67" s="40"/>
      <c r="E67" s="40"/>
      <c r="F67" s="35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135">
      <c r="A68" s="38" t="s">
        <v>31</v>
      </c>
      <c r="B68" s="39" t="s">
        <v>135</v>
      </c>
      <c r="C68" s="30" t="s">
        <v>136</v>
      </c>
      <c r="D68" s="40"/>
      <c r="E68" s="40"/>
      <c r="F68" s="35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45">
      <c r="A69" s="38" t="s">
        <v>36</v>
      </c>
      <c r="B69" s="39" t="s">
        <v>137</v>
      </c>
      <c r="C69" s="30" t="s">
        <v>138</v>
      </c>
      <c r="D69" s="40">
        <v>27013</v>
      </c>
      <c r="E69" s="40">
        <v>26604</v>
      </c>
      <c r="F69" s="35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58.5">
      <c r="A70" s="38" t="s">
        <v>41</v>
      </c>
      <c r="B70" s="39" t="s">
        <v>139</v>
      </c>
      <c r="C70" s="30" t="s">
        <v>140</v>
      </c>
      <c r="D70" s="40"/>
      <c r="E70" s="40"/>
      <c r="F70" s="35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s="51" customFormat="1" ht="15">
      <c r="A71" s="38"/>
      <c r="B71" s="39" t="s">
        <v>141</v>
      </c>
      <c r="C71" s="30" t="s">
        <v>142</v>
      </c>
      <c r="D71" s="47" t="s">
        <v>15</v>
      </c>
      <c r="E71" s="47" t="s">
        <v>15</v>
      </c>
      <c r="F71" s="48"/>
      <c r="G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ht="15">
      <c r="A72" s="38" t="s">
        <v>95</v>
      </c>
      <c r="B72" s="39" t="s">
        <v>143</v>
      </c>
      <c r="C72" s="30" t="s">
        <v>144</v>
      </c>
      <c r="D72" s="40"/>
      <c r="E72" s="40"/>
      <c r="F72" s="35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ht="29.25">
      <c r="A73" s="38" t="s">
        <v>145</v>
      </c>
      <c r="B73" s="39" t="s">
        <v>146</v>
      </c>
      <c r="C73" s="30" t="s">
        <v>147</v>
      </c>
      <c r="D73" s="40"/>
      <c r="E73" s="40"/>
      <c r="F73" s="35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ht="30">
      <c r="A74" s="38" t="s">
        <v>148</v>
      </c>
      <c r="B74" s="39" t="s">
        <v>149</v>
      </c>
      <c r="C74" s="30" t="s">
        <v>150</v>
      </c>
      <c r="D74" s="42">
        <f>D57+D61+D65+D67+D68+D69+D70+D72+D73</f>
        <v>1706370</v>
      </c>
      <c r="E74" s="42">
        <f>E57+E61+E65+E67+E68+E69+E70+E72+E73</f>
        <v>1731859</v>
      </c>
      <c r="F74" s="43"/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ht="15">
      <c r="A75" s="38" t="s">
        <v>151</v>
      </c>
      <c r="B75" s="39" t="s">
        <v>152</v>
      </c>
      <c r="C75" s="30" t="s">
        <v>153</v>
      </c>
      <c r="D75" s="42">
        <f>D55+D74</f>
        <v>1706370</v>
      </c>
      <c r="E75" s="42">
        <f>E55+E74</f>
        <v>1731859</v>
      </c>
      <c r="F75" s="43"/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ht="45">
      <c r="A76" s="38" t="s">
        <v>154</v>
      </c>
      <c r="B76" s="39" t="s">
        <v>155</v>
      </c>
      <c r="C76" s="30" t="s">
        <v>156</v>
      </c>
      <c r="D76" s="42">
        <f>D48-D75</f>
        <v>1081552</v>
      </c>
      <c r="E76" s="42">
        <f>E48-E75</f>
        <v>1034174</v>
      </c>
      <c r="F76" s="43"/>
      <c r="G76" s="4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ht="15">
      <c r="A77" s="38" t="s">
        <v>157</v>
      </c>
      <c r="B77" s="39" t="s">
        <v>158</v>
      </c>
      <c r="C77" s="30" t="s">
        <v>159</v>
      </c>
      <c r="D77" s="47" t="s">
        <v>15</v>
      </c>
      <c r="E77" s="47" t="s">
        <v>15</v>
      </c>
      <c r="F77" s="35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72.75">
      <c r="A78" s="38" t="s">
        <v>19</v>
      </c>
      <c r="B78" s="39" t="s">
        <v>160</v>
      </c>
      <c r="C78" s="30" t="s">
        <v>161</v>
      </c>
      <c r="D78" s="40">
        <v>1952352</v>
      </c>
      <c r="E78" s="40">
        <v>1952352</v>
      </c>
      <c r="F78" s="35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ht="29.25">
      <c r="A79" s="38" t="s">
        <v>22</v>
      </c>
      <c r="B79" s="39" t="s">
        <v>162</v>
      </c>
      <c r="C79" s="30" t="s">
        <v>163</v>
      </c>
      <c r="D79" s="40">
        <v>755038</v>
      </c>
      <c r="E79" s="40">
        <v>689983</v>
      </c>
      <c r="F79" s="35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ht="29.25">
      <c r="A80" s="38" t="s">
        <v>25</v>
      </c>
      <c r="B80" s="39" t="s">
        <v>164</v>
      </c>
      <c r="C80" s="30" t="s">
        <v>165</v>
      </c>
      <c r="D80" s="40"/>
      <c r="E80" s="40"/>
      <c r="F80" s="35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ht="29.25">
      <c r="A81" s="38" t="s">
        <v>28</v>
      </c>
      <c r="B81" s="39" t="s">
        <v>166</v>
      </c>
      <c r="C81" s="30" t="s">
        <v>167</v>
      </c>
      <c r="D81" s="40"/>
      <c r="E81" s="40"/>
      <c r="F81" s="35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30" thickBot="1">
      <c r="A82" s="38" t="s">
        <v>31</v>
      </c>
      <c r="B82" s="52" t="s">
        <v>168</v>
      </c>
      <c r="C82" s="30" t="s">
        <v>169</v>
      </c>
      <c r="D82" s="40">
        <v>1625838</v>
      </c>
      <c r="E82" s="40">
        <v>1608161</v>
      </c>
      <c r="F82" s="35"/>
      <c r="G82" s="36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30.75" thickBot="1">
      <c r="A83" s="53" t="s">
        <v>50</v>
      </c>
      <c r="B83" s="54" t="s">
        <v>170</v>
      </c>
      <c r="C83" s="30" t="s">
        <v>171</v>
      </c>
      <c r="D83" s="42">
        <f>D78+D79-D80+D81-D82</f>
        <v>1081552</v>
      </c>
      <c r="E83" s="42">
        <f>E78+E79-E80+E81-E82</f>
        <v>1034174</v>
      </c>
      <c r="F83" s="43"/>
      <c r="G83" s="4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256" ht="15">
      <c r="A84" s="55"/>
      <c r="B84" s="56" t="s">
        <v>172</v>
      </c>
      <c r="C84" s="57"/>
      <c r="D84" s="58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1:256" ht="15">
      <c r="A85" s="55"/>
      <c r="B85" s="60" t="s">
        <v>173</v>
      </c>
      <c r="C85" s="57"/>
      <c r="D85" s="58"/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</row>
    <row r="86" spans="1:6" ht="15">
      <c r="A86" s="10"/>
      <c r="C86" s="2"/>
      <c r="D86" s="3"/>
      <c r="E86" s="4"/>
      <c r="F86" s="5"/>
    </row>
    <row r="87" spans="1:6" ht="15">
      <c r="A87" s="10"/>
      <c r="B87" s="62" t="s">
        <v>174</v>
      </c>
      <c r="C87" s="63" t="s">
        <v>175</v>
      </c>
      <c r="D87" s="64"/>
      <c r="E87" s="65"/>
      <c r="F87" s="5"/>
    </row>
    <row r="88" spans="1:6" ht="15">
      <c r="A88" s="10"/>
      <c r="B88" s="66"/>
      <c r="C88" s="63" t="s">
        <v>176</v>
      </c>
      <c r="D88" s="64"/>
      <c r="E88" s="65"/>
      <c r="F88" s="5"/>
    </row>
    <row r="92" ht="15">
      <c r="B92" s="71"/>
    </row>
  </sheetData>
  <sheetProtection/>
  <mergeCells count="5">
    <mergeCell ref="A1:B1"/>
    <mergeCell ref="A2:B2"/>
    <mergeCell ref="A3:B3"/>
    <mergeCell ref="A6:E6"/>
    <mergeCell ref="A7:E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Cristi Datculescu</cp:lastModifiedBy>
  <dcterms:created xsi:type="dcterms:W3CDTF">2016-03-15T13:28:33Z</dcterms:created>
  <dcterms:modified xsi:type="dcterms:W3CDTF">2016-03-15T13:29:56Z</dcterms:modified>
  <cp:category/>
  <cp:version/>
  <cp:contentType/>
  <cp:contentStatus/>
</cp:coreProperties>
</file>